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showInkAnnotation="0" autoCompressPictures="0"/>
  <bookViews>
    <workbookView xWindow="0" yWindow="0" windowWidth="25600" windowHeight="174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J20" i="1"/>
  <c r="J22" i="1"/>
  <c r="J21" i="1"/>
  <c r="J19" i="1"/>
  <c r="J16" i="1"/>
  <c r="J18" i="1"/>
  <c r="J17" i="1"/>
  <c r="J15" i="1"/>
  <c r="J14" i="1"/>
  <c r="C11" i="1"/>
</calcChain>
</file>

<file path=xl/sharedStrings.xml><?xml version="1.0" encoding="utf-8"?>
<sst xmlns="http://schemas.openxmlformats.org/spreadsheetml/2006/main" count="140" uniqueCount="74">
  <si>
    <t>BCP</t>
  </si>
  <si>
    <t>Biz Pt</t>
  </si>
  <si>
    <t>ERP</t>
  </si>
  <si>
    <t>MB Pt</t>
  </si>
  <si>
    <t>PRG</t>
  </si>
  <si>
    <t>Groceries</t>
  </si>
  <si>
    <t>Offer</t>
  </si>
  <si>
    <t>Gas</t>
  </si>
  <si>
    <t>BCE</t>
  </si>
  <si>
    <t>&gt; $5,000</t>
  </si>
  <si>
    <t>AmEx Travel</t>
  </si>
  <si>
    <t>Biz Gold</t>
  </si>
  <si>
    <t>2x Flights/Mail/Ad/Gas/Computers</t>
  </si>
  <si>
    <t>3x Flights/Mail/Ad/Gas/Computers</t>
  </si>
  <si>
    <t>Biz Plum</t>
  </si>
  <si>
    <t>Pay early</t>
  </si>
  <si>
    <t>ER</t>
  </si>
  <si>
    <t>on $1,000</t>
  </si>
  <si>
    <t>on $20,000 (100,000 MR)</t>
  </si>
  <si>
    <t>with 50% MR back</t>
  </si>
  <si>
    <t>1.5 MR points</t>
  </si>
  <si>
    <t>2 MR points</t>
  </si>
  <si>
    <t>on $5,000 (50,000 MR)</t>
  </si>
  <si>
    <t>2 MR per dollar for others</t>
  </si>
  <si>
    <t>3 MR per dollar for one</t>
  </si>
  <si>
    <t>Pay early to get cash</t>
  </si>
  <si>
    <t>4.5 MR after 30 uses</t>
  </si>
  <si>
    <t>3 MR after 30 uses</t>
  </si>
  <si>
    <t>$150 on $1,000 (10% amazon up to $2k)</t>
  </si>
  <si>
    <t>10,000 MR points</t>
  </si>
  <si>
    <t>2.4 MR after 20 uses</t>
  </si>
  <si>
    <t>Other</t>
  </si>
  <si>
    <t>1.2 MR after 20 uses</t>
  </si>
  <si>
    <t>1.5 MR after 30 uses</t>
  </si>
  <si>
    <t>on $3,000 (50,000 MR)</t>
  </si>
  <si>
    <t>5x MR on direct flights</t>
  </si>
  <si>
    <t>Mercedes-Benz Dealer Stuff</t>
  </si>
  <si>
    <t>5x MR on Mercedes-Benz</t>
  </si>
  <si>
    <t>on $2,000 (25,000 MR)</t>
  </si>
  <si>
    <t>Airfare</t>
  </si>
  <si>
    <t>Restaurants, Gas, Supermarkets</t>
  </si>
  <si>
    <t>2 MR Points</t>
  </si>
  <si>
    <t>3 MR Points</t>
  </si>
  <si>
    <t>Personal Pt</t>
  </si>
  <si>
    <t>on $3,000 (40,000 MR)</t>
  </si>
  <si>
    <t>Schwab Pt</t>
  </si>
  <si>
    <t>Best Bonuses</t>
  </si>
  <si>
    <t>Biz Plat</t>
  </si>
  <si>
    <t>Return</t>
  </si>
  <si>
    <t>Spend</t>
  </si>
  <si>
    <t>Cash Back</t>
  </si>
  <si>
    <t>Blue Cash Pre</t>
  </si>
  <si>
    <t>Every Day Pre</t>
  </si>
  <si>
    <t>for $1,000 (15,000 MR points)</t>
  </si>
  <si>
    <t>Every Day</t>
  </si>
  <si>
    <t>Prem Rew Gold</t>
  </si>
  <si>
    <t>Free $</t>
  </si>
  <si>
    <t>Totals</t>
  </si>
  <si>
    <t>Card</t>
  </si>
  <si>
    <t>Category</t>
  </si>
  <si>
    <t>CS, MB, Reg Pt</t>
  </si>
  <si>
    <t>MB Stuff</t>
  </si>
  <si>
    <t>CostCo Anywhere</t>
  </si>
  <si>
    <t>Restaurant</t>
  </si>
  <si>
    <t>Chase Amazon</t>
  </si>
  <si>
    <t>Amazon</t>
  </si>
  <si>
    <t>Travel</t>
  </si>
  <si>
    <t>Any AmEx Pt</t>
  </si>
  <si>
    <t>Shipping</t>
  </si>
  <si>
    <t>Computer</t>
  </si>
  <si>
    <t>Mer Benz Pt</t>
  </si>
  <si>
    <t>USAA Limitless</t>
  </si>
  <si>
    <t>Everything</t>
  </si>
  <si>
    <t>Barclay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</si>
</sst>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8" formatCode="&quot;$&quot;#,##0.00;[Red]\-&quot;$&quot;#,##0.00"/>
    <numFmt numFmtId="164" formatCode="0.0%"/>
    <numFmt numFmtId="165" formatCode="0.000%"/>
    <numFmt numFmtId="166" formatCode="&quot;$&quot;#,##0.00"/>
    <numFmt numFmtId="167" formatCode="&quot;$&quot;#,##0"/>
  </numFmts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6" fontId="0" fillId="0" borderId="0" xfId="0" applyNumberFormat="1"/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8" fontId="0" fillId="0" borderId="0" xfId="0" applyNumberFormat="1"/>
    <xf numFmtId="165" fontId="0" fillId="0" borderId="0" xfId="0" applyNumberFormat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9" fontId="1" fillId="0" borderId="0" xfId="0" applyNumberFormat="1" applyFont="1"/>
    <xf numFmtId="10" fontId="1" fillId="0" borderId="0" xfId="0" applyNumberFormat="1" applyFont="1"/>
  </cellXfs>
  <cellStyles count="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I39" sqref="I39"/>
    </sheetView>
  </sheetViews>
  <sheetFormatPr baseColWidth="10" defaultRowHeight="15" x14ac:dyDescent="0"/>
  <cols>
    <col min="2" max="2" width="31.1640625" customWidth="1"/>
    <col min="4" max="4" width="34" customWidth="1"/>
    <col min="7" max="7" width="15.6640625" customWidth="1"/>
    <col min="9" max="9" width="8.5" customWidth="1"/>
    <col min="10" max="10" width="6.83203125" customWidth="1"/>
    <col min="11" max="11" width="7.1640625" customWidth="1"/>
  </cols>
  <sheetData>
    <row r="1" spans="1:11">
      <c r="A1" s="1" t="s">
        <v>0</v>
      </c>
      <c r="B1" t="s">
        <v>6</v>
      </c>
      <c r="C1" s="2">
        <v>350</v>
      </c>
      <c r="D1" t="s">
        <v>28</v>
      </c>
    </row>
    <row r="2" spans="1:11">
      <c r="A2" s="1" t="s">
        <v>0</v>
      </c>
      <c r="B2" t="s">
        <v>5</v>
      </c>
      <c r="C2" s="3">
        <v>0.06</v>
      </c>
    </row>
    <row r="3" spans="1:11">
      <c r="A3" s="1" t="s">
        <v>0</v>
      </c>
      <c r="B3" t="s">
        <v>7</v>
      </c>
      <c r="C3" s="3">
        <v>0.03</v>
      </c>
    </row>
    <row r="4" spans="1:11">
      <c r="A4" s="1" t="s">
        <v>8</v>
      </c>
      <c r="B4" t="s">
        <v>6</v>
      </c>
      <c r="C4" s="2">
        <v>100</v>
      </c>
      <c r="D4" t="s">
        <v>17</v>
      </c>
    </row>
    <row r="5" spans="1:11">
      <c r="A5" s="1" t="s">
        <v>8</v>
      </c>
      <c r="B5" t="s">
        <v>5</v>
      </c>
      <c r="C5" s="4">
        <v>0.03</v>
      </c>
    </row>
    <row r="6" spans="1:11">
      <c r="A6" s="1" t="s">
        <v>8</v>
      </c>
      <c r="B6" t="s">
        <v>7</v>
      </c>
      <c r="C6" s="4">
        <v>0.02</v>
      </c>
    </row>
    <row r="7" spans="1:11">
      <c r="A7" s="1" t="s">
        <v>1</v>
      </c>
      <c r="B7" t="s">
        <v>6</v>
      </c>
      <c r="C7" s="6">
        <v>973.5</v>
      </c>
      <c r="D7" t="s">
        <v>18</v>
      </c>
    </row>
    <row r="8" spans="1:11">
      <c r="A8" s="1" t="s">
        <v>1</v>
      </c>
      <c r="B8" t="s">
        <v>39</v>
      </c>
      <c r="C8" s="3">
        <v>0.02</v>
      </c>
      <c r="D8" t="s">
        <v>19</v>
      </c>
    </row>
    <row r="9" spans="1:11">
      <c r="A9" s="1" t="s">
        <v>1</v>
      </c>
      <c r="B9" t="s">
        <v>9</v>
      </c>
      <c r="C9" s="7">
        <v>1.8749999999999999E-2</v>
      </c>
      <c r="D9" t="s">
        <v>20</v>
      </c>
    </row>
    <row r="10" spans="1:11">
      <c r="A10" s="1" t="s">
        <v>1</v>
      </c>
      <c r="B10" t="s">
        <v>10</v>
      </c>
      <c r="C10" s="5">
        <v>2.5000000000000001E-2</v>
      </c>
      <c r="D10" t="s">
        <v>21</v>
      </c>
    </row>
    <row r="11" spans="1:11">
      <c r="A11" s="1" t="s">
        <v>11</v>
      </c>
      <c r="B11" t="s">
        <v>6</v>
      </c>
      <c r="C11" s="6">
        <f>50000*0.0125</f>
        <v>625</v>
      </c>
      <c r="D11" t="s">
        <v>22</v>
      </c>
    </row>
    <row r="12" spans="1:11">
      <c r="A12" s="1" t="s">
        <v>11</v>
      </c>
      <c r="B12" t="s">
        <v>13</v>
      </c>
      <c r="C12" s="5">
        <v>3.7499999999999999E-2</v>
      </c>
      <c r="D12" t="s">
        <v>24</v>
      </c>
    </row>
    <row r="13" spans="1:11">
      <c r="A13" s="1" t="s">
        <v>11</v>
      </c>
      <c r="B13" t="s">
        <v>12</v>
      </c>
      <c r="C13" s="5">
        <v>2.5000000000000001E-2</v>
      </c>
      <c r="D13" t="s">
        <v>23</v>
      </c>
      <c r="G13" t="s">
        <v>46</v>
      </c>
      <c r="H13" t="s">
        <v>50</v>
      </c>
      <c r="I13" t="s">
        <v>49</v>
      </c>
      <c r="J13" t="s">
        <v>48</v>
      </c>
      <c r="K13" t="s">
        <v>56</v>
      </c>
    </row>
    <row r="14" spans="1:11">
      <c r="A14" s="1" t="s">
        <v>14</v>
      </c>
      <c r="B14" t="s">
        <v>15</v>
      </c>
      <c r="C14" s="5">
        <v>1.4999999999999999E-2</v>
      </c>
      <c r="D14" t="s">
        <v>25</v>
      </c>
      <c r="G14" t="s">
        <v>47</v>
      </c>
      <c r="H14" s="9">
        <v>973.5</v>
      </c>
      <c r="I14" s="10">
        <v>20000</v>
      </c>
      <c r="J14" s="3">
        <f>H14/I14</f>
        <v>4.8675000000000003E-2</v>
      </c>
      <c r="K14" s="10">
        <v>200</v>
      </c>
    </row>
    <row r="15" spans="1:11">
      <c r="A15" s="1" t="s">
        <v>2</v>
      </c>
      <c r="B15" t="s">
        <v>6</v>
      </c>
      <c r="C15" s="6">
        <v>187.5</v>
      </c>
      <c r="D15" t="s">
        <v>53</v>
      </c>
      <c r="G15" t="s">
        <v>11</v>
      </c>
      <c r="H15" s="9">
        <v>625</v>
      </c>
      <c r="I15" s="10">
        <v>5000</v>
      </c>
      <c r="J15" s="3">
        <f>H15/I15</f>
        <v>0.125</v>
      </c>
      <c r="K15" s="10">
        <v>0</v>
      </c>
    </row>
    <row r="16" spans="1:11">
      <c r="A16" s="1" t="s">
        <v>2</v>
      </c>
      <c r="B16" t="s">
        <v>5</v>
      </c>
      <c r="C16" s="7">
        <v>5.6250000000000001E-2</v>
      </c>
      <c r="D16" t="s">
        <v>26</v>
      </c>
      <c r="G16" t="s">
        <v>3</v>
      </c>
      <c r="H16" s="9">
        <v>625</v>
      </c>
      <c r="I16" s="10">
        <v>3000</v>
      </c>
      <c r="J16" s="3">
        <f>H16/I16</f>
        <v>0.20833333333333334</v>
      </c>
      <c r="K16" s="10">
        <v>200</v>
      </c>
    </row>
    <row r="17" spans="1:11">
      <c r="A17" s="1" t="s">
        <v>2</v>
      </c>
      <c r="B17" t="s">
        <v>7</v>
      </c>
      <c r="C17" s="5">
        <v>3.7499999999999999E-2</v>
      </c>
      <c r="D17" t="s">
        <v>27</v>
      </c>
      <c r="G17" t="s">
        <v>45</v>
      </c>
      <c r="H17" s="9">
        <v>500</v>
      </c>
      <c r="I17" s="10">
        <v>3000</v>
      </c>
      <c r="J17" s="3">
        <f>H17/I17</f>
        <v>0.16666666666666666</v>
      </c>
      <c r="K17" s="10">
        <v>200</v>
      </c>
    </row>
    <row r="18" spans="1:11">
      <c r="A18" s="1" t="s">
        <v>2</v>
      </c>
      <c r="B18" t="s">
        <v>31</v>
      </c>
      <c r="C18" s="7">
        <v>1.8749999999999999E-2</v>
      </c>
      <c r="D18" t="s">
        <v>33</v>
      </c>
      <c r="G18" t="s">
        <v>43</v>
      </c>
      <c r="H18" s="9">
        <v>500</v>
      </c>
      <c r="I18" s="10">
        <v>3000</v>
      </c>
      <c r="J18" s="3">
        <f>H18/I18</f>
        <v>0.16666666666666666</v>
      </c>
      <c r="K18" s="10">
        <v>200</v>
      </c>
    </row>
    <row r="19" spans="1:11">
      <c r="A19" s="1" t="s">
        <v>16</v>
      </c>
      <c r="B19" t="s">
        <v>6</v>
      </c>
      <c r="C19" s="2">
        <v>125</v>
      </c>
      <c r="D19" t="s">
        <v>29</v>
      </c>
      <c r="G19" t="s">
        <v>51</v>
      </c>
      <c r="H19" s="9">
        <v>350</v>
      </c>
      <c r="I19" s="10">
        <v>3000</v>
      </c>
      <c r="J19" s="3">
        <f>H19/I19</f>
        <v>0.11666666666666667</v>
      </c>
      <c r="K19" s="10">
        <v>0</v>
      </c>
    </row>
    <row r="20" spans="1:11">
      <c r="A20" s="1" t="s">
        <v>16</v>
      </c>
      <c r="B20" t="s">
        <v>5</v>
      </c>
      <c r="C20" s="7">
        <v>0.03</v>
      </c>
      <c r="D20" t="s">
        <v>30</v>
      </c>
      <c r="G20" t="s">
        <v>55</v>
      </c>
      <c r="H20" s="9">
        <v>312.5</v>
      </c>
      <c r="I20" s="10">
        <v>2000</v>
      </c>
      <c r="J20" s="3">
        <f>H20/I20</f>
        <v>0.15625</v>
      </c>
      <c r="K20" s="10">
        <v>100</v>
      </c>
    </row>
    <row r="21" spans="1:11">
      <c r="A21" s="1" t="s">
        <v>16</v>
      </c>
      <c r="B21" t="s">
        <v>31</v>
      </c>
      <c r="C21" s="5">
        <v>1.4999999999999999E-2</v>
      </c>
      <c r="D21" t="s">
        <v>32</v>
      </c>
      <c r="G21" t="s">
        <v>52</v>
      </c>
      <c r="H21" s="9">
        <v>187.5</v>
      </c>
      <c r="I21" s="10">
        <v>1000</v>
      </c>
      <c r="J21" s="3">
        <f>H21/I21</f>
        <v>0.1875</v>
      </c>
      <c r="K21" s="10">
        <v>0</v>
      </c>
    </row>
    <row r="22" spans="1:11">
      <c r="A22" s="1" t="s">
        <v>3</v>
      </c>
      <c r="B22" t="s">
        <v>6</v>
      </c>
      <c r="C22" s="2">
        <v>625</v>
      </c>
      <c r="D22" t="s">
        <v>34</v>
      </c>
      <c r="G22" t="s">
        <v>54</v>
      </c>
      <c r="H22" s="9">
        <v>125</v>
      </c>
      <c r="I22" s="10">
        <v>1000</v>
      </c>
      <c r="J22" s="3">
        <f>H22/I22</f>
        <v>0.125</v>
      </c>
      <c r="K22" s="10">
        <v>0</v>
      </c>
    </row>
    <row r="23" spans="1:11">
      <c r="A23" s="1" t="s">
        <v>3</v>
      </c>
      <c r="B23" t="s">
        <v>39</v>
      </c>
      <c r="C23" s="5">
        <v>6.25E-2</v>
      </c>
      <c r="D23" t="s">
        <v>35</v>
      </c>
      <c r="G23" t="s">
        <v>57</v>
      </c>
      <c r="H23" s="9">
        <f>SUM(H14:H22)</f>
        <v>4198.5</v>
      </c>
      <c r="I23" s="10">
        <f>SUM(I14:I22)</f>
        <v>41000</v>
      </c>
      <c r="J23" s="3">
        <f>H23/I23</f>
        <v>0.10240243902439024</v>
      </c>
      <c r="K23" s="10">
        <f>SUM(K14:K22)</f>
        <v>900</v>
      </c>
    </row>
    <row r="24" spans="1:11">
      <c r="A24" s="1" t="s">
        <v>3</v>
      </c>
      <c r="B24" t="s">
        <v>10</v>
      </c>
      <c r="C24" s="5">
        <v>2.5000000000000001E-2</v>
      </c>
      <c r="D24" t="s">
        <v>21</v>
      </c>
    </row>
    <row r="25" spans="1:11">
      <c r="A25" s="1" t="s">
        <v>3</v>
      </c>
      <c r="B25" t="s">
        <v>36</v>
      </c>
      <c r="C25" s="5">
        <v>6.25E-2</v>
      </c>
      <c r="D25" t="s">
        <v>37</v>
      </c>
    </row>
    <row r="26" spans="1:11">
      <c r="A26" s="1" t="s">
        <v>4</v>
      </c>
      <c r="B26" t="s">
        <v>6</v>
      </c>
      <c r="C26" s="6">
        <v>312.5</v>
      </c>
      <c r="D26" s="8" t="s">
        <v>38</v>
      </c>
      <c r="G26" t="s">
        <v>58</v>
      </c>
      <c r="H26" t="s">
        <v>59</v>
      </c>
      <c r="I26" t="s">
        <v>50</v>
      </c>
    </row>
    <row r="27" spans="1:11">
      <c r="A27" s="1" t="s">
        <v>4</v>
      </c>
      <c r="B27" t="s">
        <v>39</v>
      </c>
      <c r="C27" s="5">
        <v>3.7499999999999999E-2</v>
      </c>
      <c r="D27" t="s">
        <v>42</v>
      </c>
      <c r="G27" t="s">
        <v>60</v>
      </c>
      <c r="H27" t="s">
        <v>39</v>
      </c>
      <c r="I27" s="5">
        <v>6.25E-2</v>
      </c>
    </row>
    <row r="28" spans="1:11">
      <c r="A28" s="1" t="s">
        <v>4</v>
      </c>
      <c r="B28" t="s">
        <v>40</v>
      </c>
      <c r="C28" s="5">
        <v>2.5000000000000001E-2</v>
      </c>
      <c r="D28" t="s">
        <v>41</v>
      </c>
      <c r="G28" t="s">
        <v>70</v>
      </c>
      <c r="H28" t="s">
        <v>61</v>
      </c>
      <c r="I28" s="5">
        <v>6.25E-2</v>
      </c>
    </row>
    <row r="29" spans="1:11">
      <c r="A29" s="1" t="s">
        <v>43</v>
      </c>
      <c r="B29" t="s">
        <v>6</v>
      </c>
      <c r="C29" s="2">
        <v>500</v>
      </c>
      <c r="D29" t="s">
        <v>44</v>
      </c>
      <c r="G29" t="s">
        <v>51</v>
      </c>
      <c r="H29" t="s">
        <v>5</v>
      </c>
      <c r="I29" s="3">
        <v>0.06</v>
      </c>
    </row>
    <row r="30" spans="1:11">
      <c r="A30" s="1" t="s">
        <v>43</v>
      </c>
      <c r="B30" t="s">
        <v>39</v>
      </c>
      <c r="C30" s="5">
        <v>6.25E-2</v>
      </c>
      <c r="D30" t="s">
        <v>35</v>
      </c>
      <c r="G30" t="s">
        <v>64</v>
      </c>
      <c r="H30" t="s">
        <v>65</v>
      </c>
      <c r="I30" s="3">
        <v>0.05</v>
      </c>
    </row>
    <row r="31" spans="1:11">
      <c r="A31" s="1" t="s">
        <v>43</v>
      </c>
      <c r="B31" t="s">
        <v>10</v>
      </c>
      <c r="C31" s="5">
        <v>2.5000000000000001E-2</v>
      </c>
      <c r="D31" t="s">
        <v>21</v>
      </c>
      <c r="G31" t="s">
        <v>62</v>
      </c>
      <c r="H31" t="s">
        <v>7</v>
      </c>
      <c r="I31" s="3">
        <v>0.04</v>
      </c>
    </row>
    <row r="32" spans="1:11">
      <c r="A32" s="1" t="s">
        <v>45</v>
      </c>
      <c r="B32" t="s">
        <v>6</v>
      </c>
      <c r="C32" s="2">
        <v>500</v>
      </c>
      <c r="D32" t="s">
        <v>44</v>
      </c>
      <c r="G32" t="s">
        <v>11</v>
      </c>
      <c r="H32" t="s">
        <v>68</v>
      </c>
      <c r="I32" s="5">
        <v>3.7499999999999999E-2</v>
      </c>
    </row>
    <row r="33" spans="1:9">
      <c r="A33" s="1" t="s">
        <v>45</v>
      </c>
      <c r="B33" t="s">
        <v>39</v>
      </c>
      <c r="C33" s="5">
        <v>6.25E-2</v>
      </c>
      <c r="D33" t="s">
        <v>35</v>
      </c>
      <c r="G33" t="s">
        <v>11</v>
      </c>
      <c r="H33" t="s">
        <v>69</v>
      </c>
      <c r="I33" s="5">
        <v>3.7499999999999999E-2</v>
      </c>
    </row>
    <row r="34" spans="1:9">
      <c r="A34" s="1" t="s">
        <v>45</v>
      </c>
      <c r="B34" t="s">
        <v>10</v>
      </c>
      <c r="C34" s="5">
        <v>2.5000000000000001E-2</v>
      </c>
      <c r="D34" t="s">
        <v>21</v>
      </c>
      <c r="G34" s="1" t="s">
        <v>62</v>
      </c>
      <c r="H34" s="1" t="s">
        <v>63</v>
      </c>
      <c r="I34" s="11">
        <v>0.03</v>
      </c>
    </row>
    <row r="35" spans="1:9">
      <c r="A35" s="1"/>
      <c r="G35" s="1" t="s">
        <v>62</v>
      </c>
      <c r="H35" s="1" t="s">
        <v>66</v>
      </c>
      <c r="I35" s="11">
        <v>0.03</v>
      </c>
    </row>
    <row r="36" spans="1:9">
      <c r="A36" s="1"/>
      <c r="G36" s="1" t="s">
        <v>67</v>
      </c>
      <c r="H36" s="1" t="s">
        <v>10</v>
      </c>
      <c r="I36" s="12">
        <v>2.5000000000000001E-2</v>
      </c>
    </row>
    <row r="37" spans="1:9">
      <c r="G37" s="1" t="s">
        <v>71</v>
      </c>
      <c r="H37" s="1" t="s">
        <v>72</v>
      </c>
      <c r="I37" s="5">
        <v>2.5000000000000001E-2</v>
      </c>
    </row>
    <row r="38" spans="1:9">
      <c r="G38" s="1" t="s">
        <v>73</v>
      </c>
      <c r="H38" s="1" t="s">
        <v>72</v>
      </c>
      <c r="I38" s="3">
        <v>0.02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Jerry Cheng</dc:creator>
  <cp:lastModifiedBy>Dr. Jerry Cheng</cp:lastModifiedBy>
  <dcterms:created xsi:type="dcterms:W3CDTF">2017-02-01T01:49:14Z</dcterms:created>
  <dcterms:modified xsi:type="dcterms:W3CDTF">2017-02-01T04:21:01Z</dcterms:modified>
</cp:coreProperties>
</file>